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L:\Commerce\Cellule Marches\MARCHES NATIONAUX\CERCLES MIXTES GENDARMERIES NATIONALES\2024-2028\REVISIONS\LOT 20 QUINZAINE\01- REVISIONS 2024\15_25-11-2024\"/>
    </mc:Choice>
  </mc:AlternateContent>
  <xr:revisionPtr revIDLastSave="0" documentId="13_ncr:1_{9CF65E6E-367B-444C-BC31-89D1179773D2}" xr6:coauthVersionLast="36" xr6:coauthVersionMax="47" xr10:uidLastSave="{00000000-0000-0000-0000-000000000000}"/>
  <bookViews>
    <workbookView xWindow="0" yWindow="0" windowWidth="23040" windowHeight="9084" xr2:uid="{00000000-000D-0000-FFFF-FFFF00000000}"/>
  </bookViews>
  <sheets>
    <sheet name="Consultation" sheetId="1" r:id="rId1"/>
  </sheets>
  <definedNames>
    <definedName name="_xlnm.Print_Area" localSheetId="0">Consultation!$A$1:$U$29</definedName>
  </definedNames>
  <calcPr calcId="191029"/>
</workbook>
</file>

<file path=xl/calcChain.xml><?xml version="1.0" encoding="utf-8"?>
<calcChain xmlns="http://schemas.openxmlformats.org/spreadsheetml/2006/main">
  <c r="T23" i="1" l="1"/>
  <c r="U23" i="1" s="1"/>
  <c r="T21" i="1" l="1"/>
  <c r="U21" i="1" s="1"/>
  <c r="T10" i="1"/>
  <c r="U10" i="1" s="1"/>
  <c r="T11" i="1"/>
  <c r="U11" i="1" s="1"/>
  <c r="T12" i="1"/>
  <c r="U12" i="1" s="1"/>
  <c r="T13" i="1"/>
  <c r="U13" i="1" s="1"/>
  <c r="T14" i="1"/>
  <c r="U14" i="1" s="1"/>
  <c r="T17" i="1"/>
  <c r="U17" i="1" s="1"/>
  <c r="T18" i="1"/>
  <c r="U18" i="1" s="1"/>
  <c r="T19" i="1"/>
  <c r="U19" i="1" s="1"/>
  <c r="T9" i="1"/>
  <c r="U9" i="1" s="1"/>
</calcChain>
</file>

<file path=xl/sharedStrings.xml><?xml version="1.0" encoding="utf-8"?>
<sst xmlns="http://schemas.openxmlformats.org/spreadsheetml/2006/main" count="190" uniqueCount="108">
  <si>
    <t>276420</t>
  </si>
  <si>
    <t>_COMMENTAIRES</t>
  </si>
  <si>
    <t>_NOM_PUBLIC</t>
  </si>
  <si>
    <t>Unité de Gestion</t>
  </si>
  <si>
    <t>Portion cabillaud  s/p s/a 120/140 g</t>
  </si>
  <si>
    <t>Prix</t>
  </si>
  <si>
    <t>€/kg - €/lt</t>
  </si>
  <si>
    <t>Le candidat a l'obligation d'utiliser ce cadre, dans le cas contraire, son offre sera rejetée</t>
  </si>
  <si>
    <t>_POIDS</t>
  </si>
  <si>
    <t>Id</t>
  </si>
  <si>
    <t>280326</t>
  </si>
  <si>
    <t>Moules</t>
  </si>
  <si>
    <t>276424</t>
  </si>
  <si>
    <t>Filet de merlan a/p pauvre en arêtes 100/120 g</t>
  </si>
  <si>
    <t>Poisson selon arrivage</t>
  </si>
  <si>
    <t>Marque produit Distributeur</t>
  </si>
  <si>
    <t>Critère Qualité</t>
  </si>
  <si>
    <t>Désignation produit Distributeur</t>
  </si>
  <si>
    <t>276417</t>
  </si>
  <si>
    <t>276414</t>
  </si>
  <si>
    <t>Poids</t>
  </si>
  <si>
    <t>Libellé</t>
  </si>
  <si>
    <t>_PRIX</t>
  </si>
  <si>
    <t>LES MONTANTS DES DQE SERONT CALCULÉS AU STADE DE L'ANALYSE DES OFFRES</t>
  </si>
  <si>
    <t>280328</t>
  </si>
  <si>
    <t>Poissons frais</t>
  </si>
  <si>
    <t>276418</t>
  </si>
  <si>
    <t>_REFERENCE</t>
  </si>
  <si>
    <t>Commentaire</t>
  </si>
  <si>
    <t>DEMANDE</t>
  </si>
  <si>
    <t>Quantités estimatives annuelles (QE)</t>
  </si>
  <si>
    <t>MSC</t>
  </si>
  <si>
    <t>276412</t>
  </si>
  <si>
    <t>276413</t>
  </si>
  <si>
    <t>% de remise consentie sur catalogue pour les produits ne figurant pas au BPU</t>
  </si>
  <si>
    <t>280327</t>
  </si>
  <si>
    <t>Autres produits de la mer</t>
  </si>
  <si>
    <t>_UG</t>
  </si>
  <si>
    <t>_SIGNES</t>
  </si>
  <si>
    <t>KG</t>
  </si>
  <si>
    <t>REPONSE DISTRIBUTEUR</t>
  </si>
  <si>
    <t>Crevette 60/80 kg</t>
  </si>
  <si>
    <t>BIO</t>
  </si>
  <si>
    <t>Indices de référence pour la révision des prix</t>
  </si>
  <si>
    <t>_MARQUE</t>
  </si>
  <si>
    <t>_EUROKILO</t>
  </si>
  <si>
    <t>Filet de julienne s/p s/a 120/140 g</t>
  </si>
  <si>
    <t>_ID</t>
  </si>
  <si>
    <t>Référence Distributeur</t>
  </si>
  <si>
    <t>Portion d'eglefin s/p s/a 40/60 g</t>
  </si>
  <si>
    <t>Filet de merlu s/p pauvre en arêtes 150/300 g</t>
  </si>
  <si>
    <t/>
  </si>
  <si>
    <t>Votre prix à votre unité de gestion</t>
  </si>
  <si>
    <t>Filet saumon Atlantique a/p s/a 1,3/2 kg</t>
  </si>
  <si>
    <t>Signe de qualité produit Distributeur (AB, AOC...)</t>
  </si>
  <si>
    <t>276422</t>
  </si>
  <si>
    <t>Filet de lieu noir s/p s/a 200/400 g</t>
  </si>
  <si>
    <t>_CONDITIONNEMENT</t>
  </si>
  <si>
    <t>276416</t>
  </si>
  <si>
    <t>276419</t>
  </si>
  <si>
    <t>Thon rouge kg</t>
  </si>
  <si>
    <t>Lamelles d'encornet</t>
  </si>
  <si>
    <t>Unité de gestion</t>
  </si>
  <si>
    <t>276423</t>
  </si>
  <si>
    <t>Commentaires</t>
  </si>
  <si>
    <t>Filet de dorade  a/p s/a 130/180 g</t>
  </si>
  <si>
    <t>MIN LE PLUS PROCHE</t>
  </si>
  <si>
    <t>AOOE fourniture de denrées alimentaires ANNEE 2024 : GRPMT DE COMMANDES DES CERCLES MIXTES DE LA GENDARMERIE NATIONALE
DQE valant BPU - quantités non contractuelles
Lot 20 Poissons frais</t>
  </si>
  <si>
    <t>FILET EGLEFIN  100+ SPSA  PECHE EN ANE X3KG</t>
  </si>
  <si>
    <t>CREVETTE CUITE 60/80 AM. DU SUD 2 KG</t>
  </si>
  <si>
    <t>ENCORNET LAMELLE CRU DEGELE</t>
  </si>
  <si>
    <t>MSC MOULE SACHET HOL/M/ATL/N-E X 2 KG</t>
  </si>
  <si>
    <t>FILET DORADE ROYALE 140/180 G AP ELEVAGE IMPORT</t>
  </si>
  <si>
    <t>TGS</t>
  </si>
  <si>
    <t xml:space="preserve"> BARQUETTE 2 KG</t>
  </si>
  <si>
    <t xml:space="preserve">FILET DE POISSON SUIVANT ARRIVAGE </t>
  </si>
  <si>
    <t>MSC FILET LIEU NOIR ORIGINE 400/800 G SP SA PECHE EN ANE</t>
  </si>
  <si>
    <t>PAVE JULIENNE S/P 110/130G X10</t>
  </si>
  <si>
    <t>3KG</t>
  </si>
  <si>
    <t>1,5KG</t>
  </si>
  <si>
    <t>DOS CABILLAUD S/P.140/160G X10</t>
  </si>
  <si>
    <t>1,7KG</t>
  </si>
  <si>
    <t>FLT.THON 3/4 KG</t>
  </si>
  <si>
    <t>FLT.SAUMON A/P S/A 1.5/1.9KG</t>
  </si>
  <si>
    <t xml:space="preserve">FLT.MERLU A/P. S/FLANC 3KG </t>
  </si>
  <si>
    <t>3,5 KG</t>
  </si>
  <si>
    <t>CRUSTAFRAIS</t>
  </si>
  <si>
    <t>BARBA</t>
  </si>
  <si>
    <t>KRIJN VERWISS YERSEKE</t>
  </si>
  <si>
    <t>1,2 KG</t>
  </si>
  <si>
    <t>2 KG</t>
  </si>
  <si>
    <t>5 KG</t>
  </si>
  <si>
    <t xml:space="preserve">PRODUIT A PRIX FIXE </t>
  </si>
  <si>
    <t>NON COTE SUR LES MIN</t>
  </si>
  <si>
    <t>COTE SUR LES MIN UNIQUEMENT 40/50</t>
  </si>
  <si>
    <t>3KG / 5KG</t>
  </si>
  <si>
    <t>MOULE BIO BARQUETTE 2KG</t>
  </si>
  <si>
    <t>Cn</t>
  </si>
  <si>
    <t>Prix révisés</t>
  </si>
  <si>
    <t>Io
S01</t>
  </si>
  <si>
    <t>TRANSGOURMET</t>
  </si>
  <si>
    <t xml:space="preserve">NON COTE SUR LES MIN </t>
  </si>
  <si>
    <t>In
S45</t>
  </si>
  <si>
    <t>Truite vidée   pièce de 2/3 kg</t>
  </si>
  <si>
    <t>Filet de merlan avec peau   pièce de 100/200 g barquette de 10</t>
  </si>
  <si>
    <t>REVISION DE PRIX AU 25/11/2024</t>
  </si>
  <si>
    <r>
      <t xml:space="preserve">Date et signature du candidat 
</t>
    </r>
    <r>
      <rPr>
        <b/>
        <sz val="10"/>
        <color theme="1"/>
        <rFont val="Calibri"/>
        <family val="2"/>
        <scheme val="minor"/>
      </rPr>
      <t>Le 22/11/2024
Mme GARAND Audrey,
chef de file marchés publics</t>
    </r>
  </si>
  <si>
    <t xml:space="preserve">Conditionnement minimum de vente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</si>
</sst>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#\ ##0.000\ \€;\-#\ ##0.000\ \€;&quot;&quot;;&quot;&quot;"/>
    <numFmt numFmtId="165" formatCode="#,##0.000\ &quot;€&quot;"/>
  </numFmts>
  <fonts count="16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12A89D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21596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12A89D"/>
        <bgColor rgb="FF000000"/>
      </patternFill>
    </fill>
    <fill>
      <patternFill patternType="solid">
        <fgColor rgb="FFF5FFFF"/>
        <bgColor rgb="FF000000"/>
      </patternFill>
    </fill>
    <fill>
      <patternFill patternType="solid">
        <fgColor rgb="FFE7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5FFFF"/>
        <bgColor indexed="64"/>
      </patternFill>
    </fill>
    <fill>
      <patternFill patternType="solid">
        <fgColor rgb="FF12A89D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12A89D"/>
      </top>
      <bottom style="thin">
        <color rgb="FF12A89D"/>
      </bottom>
      <diagonal/>
    </border>
    <border>
      <left style="thin">
        <color rgb="FF12A89D"/>
      </left>
      <right style="thin">
        <color rgb="FF12A89D"/>
      </right>
      <top style="thin">
        <color rgb="FF12A89D"/>
      </top>
      <bottom style="thin">
        <color rgb="FF12A89D"/>
      </bottom>
      <diagonal/>
    </border>
    <border>
      <left style="double">
        <color rgb="FF12A89D"/>
      </left>
      <right/>
      <top style="double">
        <color rgb="FF12A89D"/>
      </top>
      <bottom style="double">
        <color rgb="FF12A89D"/>
      </bottom>
      <diagonal/>
    </border>
    <border>
      <left style="thin">
        <color rgb="FF12A89D"/>
      </left>
      <right/>
      <top style="thin">
        <color rgb="FF12A89D"/>
      </top>
      <bottom style="thin">
        <color rgb="FF12A89D"/>
      </bottom>
      <diagonal/>
    </border>
    <border>
      <left style="thin">
        <color rgb="FF12A89D"/>
      </left>
      <right/>
      <top/>
      <bottom style="thin">
        <color rgb="FF12A89D"/>
      </bottom>
      <diagonal/>
    </border>
    <border>
      <left/>
      <right style="thin">
        <color rgb="FF12A89D"/>
      </right>
      <top/>
      <bottom/>
      <diagonal/>
    </border>
    <border>
      <left/>
      <right style="double">
        <color rgb="FF12A89D"/>
      </right>
      <top style="double">
        <color rgb="FF12A89D"/>
      </top>
      <bottom style="double">
        <color rgb="FF12A89D"/>
      </bottom>
      <diagonal/>
    </border>
    <border>
      <left/>
      <right/>
      <top style="double">
        <color rgb="FF12A89D"/>
      </top>
      <bottom style="double">
        <color rgb="FF12A89D"/>
      </bottom>
      <diagonal/>
    </border>
    <border>
      <left style="thin">
        <color rgb="FF12A89D"/>
      </left>
      <right style="thin">
        <color rgb="FF12A89D"/>
      </right>
      <top style="thin">
        <color rgb="FF12A89D"/>
      </top>
      <bottom/>
      <diagonal/>
    </border>
    <border>
      <left style="thin">
        <color rgb="FF12A89D"/>
      </left>
      <right style="thin">
        <color rgb="FF12A89D"/>
      </right>
      <top/>
      <bottom style="thin">
        <color rgb="FF12A89D"/>
      </bottom>
      <diagonal/>
    </border>
    <border>
      <left/>
      <right style="thin">
        <color rgb="FF12A89D"/>
      </right>
      <top style="thin">
        <color rgb="FF12A89D"/>
      </top>
      <bottom style="thin">
        <color rgb="FF12A89D"/>
      </bottom>
      <diagonal/>
    </border>
    <border>
      <left style="thin">
        <color rgb="FF12A89D"/>
      </left>
      <right/>
      <top/>
      <bottom/>
      <diagonal/>
    </border>
    <border>
      <left style="thin">
        <color rgb="FF12A89D"/>
      </left>
      <right/>
      <top style="thin">
        <color rgb="FF12A89D"/>
      </top>
      <bottom/>
      <diagonal/>
    </border>
    <border>
      <left/>
      <right style="thin">
        <color rgb="FF12A89D"/>
      </right>
      <top style="thin">
        <color rgb="FF12A89D"/>
      </top>
      <bottom/>
      <diagonal/>
    </border>
    <border>
      <left/>
      <right style="thin">
        <color rgb="FF12A89D"/>
      </right>
      <top/>
      <bottom style="thin">
        <color rgb="FF12A89D"/>
      </bottom>
      <diagonal/>
    </border>
    <border>
      <left style="thin">
        <color rgb="FF12A89D"/>
      </left>
      <right style="thin">
        <color rgb="FF12A89D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9" borderId="17" applyNumberFormat="0" applyFont="0" applyAlignment="0" applyProtection="0"/>
  </cellStyleXfs>
  <cellXfs count="86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9" fontId="0" fillId="10" borderId="0" xfId="0" applyNumberFormat="1" applyFill="1" applyAlignment="1">
      <alignment horizontal="center" vertical="center"/>
    </xf>
    <xf numFmtId="165" fontId="0" fillId="0" borderId="0" xfId="0" applyNumberFormat="1"/>
    <xf numFmtId="165" fontId="2" fillId="3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/>
    <xf numFmtId="0" fontId="2" fillId="11" borderId="2" xfId="0" applyFont="1" applyFill="1" applyBorder="1" applyAlignment="1">
      <alignment horizontal="center" vertical="center" wrapText="1"/>
    </xf>
    <xf numFmtId="2" fontId="2" fillId="11" borderId="2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vertical="center"/>
    </xf>
    <xf numFmtId="2" fontId="13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vertical="center"/>
    </xf>
    <xf numFmtId="2" fontId="3" fillId="0" borderId="2" xfId="0" applyNumberFormat="1" applyFont="1" applyFill="1" applyBorder="1" applyAlignment="1">
      <alignment vertical="center"/>
    </xf>
    <xf numFmtId="2" fontId="3" fillId="0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vertical="center"/>
    </xf>
    <xf numFmtId="2" fontId="15" fillId="0" borderId="2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165" fontId="2" fillId="5" borderId="9" xfId="0" applyNumberFormat="1" applyFont="1" applyFill="1" applyBorder="1" applyAlignment="1">
      <alignment horizontal="center" vertical="center" wrapText="1"/>
    </xf>
    <xf numFmtId="165" fontId="2" fillId="5" borderId="10" xfId="0" applyNumberFormat="1" applyFont="1" applyFill="1" applyBorder="1" applyAlignment="1">
      <alignment horizontal="center" vertical="center" wrapText="1"/>
    </xf>
    <xf numFmtId="164" fontId="3" fillId="6" borderId="9" xfId="0" applyNumberFormat="1" applyFont="1" applyFill="1" applyBorder="1" applyAlignment="1">
      <alignment horizontal="center" vertical="center"/>
    </xf>
    <xf numFmtId="164" fontId="3" fillId="6" borderId="10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entaire" xfId="1" xr:uid="{E4D18D9D-7A2B-4043-80FF-5C75BDC3F258}"/>
    <cellStyle name="Normal" xfId="0" builtinId="0"/>
  </cellStyles>
  <dxfs count="0"/>
  <tableStyles count="0" defaultTableStyle="TableStyleMedium2" defaultPivotStyle="PivotStyleLight16"/>
  <colors>
    <mruColors>
      <color rgb="FF12A89D"/>
      <color rgb="FFF5FFFF"/>
      <color rgb="FF129E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V29"/>
  <sheetViews>
    <sheetView tabSelected="1" topLeftCell="C1" zoomScale="85" zoomScaleNormal="85" workbookViewId="0">
      <pane xSplit="7" topLeftCell="M1" activePane="topRight" state="frozen"/>
      <selection activeCell="C1" sqref="C1"/>
      <selection pane="topRight" activeCell="B2" sqref="B2:Q2"/>
    </sheetView>
  </sheetViews>
  <sheetFormatPr baseColWidth="10" defaultColWidth="9.109375" defaultRowHeight="14.4" x14ac:dyDescent="0.3"/>
  <cols>
    <col min="1" max="2" width="9.109375" hidden="1"/>
    <col min="3" max="3" width="46.5546875" bestFit="1" customWidth="1"/>
    <col min="4" max="4" width="8.88671875" customWidth="1"/>
    <col min="5" max="5" width="15.109375" customWidth="1"/>
    <col min="6" max="6" width="12.44140625" customWidth="1"/>
    <col min="7" max="7" width="8" customWidth="1"/>
    <col min="8" max="8" width="13.109375" customWidth="1"/>
    <col min="9" max="9" width="38" style="22" customWidth="1"/>
    <col min="10" max="10" width="10" customWidth="1"/>
    <col min="11" max="11" width="15" customWidth="1"/>
    <col min="12" max="12" width="13.44140625" customWidth="1"/>
    <col min="13" max="14" width="10.44140625" customWidth="1"/>
    <col min="15" max="15" width="20" customWidth="1"/>
    <col min="16" max="16" width="10.77734375" style="14" bestFit="1" customWidth="1"/>
    <col min="17" max="17" width="38.109375" bestFit="1" customWidth="1"/>
    <col min="18" max="19" width="9.109375" style="24"/>
    <col min="20" max="20" width="9.109375" style="25"/>
    <col min="21" max="21" width="10.5546875" style="24" bestFit="1" customWidth="1"/>
  </cols>
  <sheetData>
    <row r="1" spans="1:22" ht="15" thickBot="1" x14ac:dyDescent="0.35"/>
    <row r="2" spans="1:22" ht="81" customHeight="1" thickTop="1" thickBot="1" x14ac:dyDescent="0.35">
      <c r="B2" s="67" t="s">
        <v>67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22" ht="15" thickTop="1" x14ac:dyDescent="0.3"/>
    <row r="4" spans="1:22" ht="39.9" customHeight="1" x14ac:dyDescent="0.3">
      <c r="B4" s="70" t="s">
        <v>29</v>
      </c>
      <c r="C4" s="71"/>
      <c r="D4" s="71"/>
      <c r="E4" s="71"/>
      <c r="F4" s="71"/>
      <c r="G4" s="72"/>
      <c r="H4" s="73" t="s">
        <v>40</v>
      </c>
      <c r="I4" s="74"/>
      <c r="J4" s="74"/>
      <c r="K4" s="74"/>
      <c r="L4" s="74"/>
      <c r="M4" s="74"/>
      <c r="N4" s="74"/>
      <c r="O4" s="74"/>
      <c r="P4" s="74"/>
      <c r="Q4" s="74"/>
      <c r="R4" s="76" t="s">
        <v>105</v>
      </c>
      <c r="S4" s="76"/>
      <c r="T4" s="76"/>
      <c r="U4" s="76"/>
    </row>
    <row r="5" spans="1:22" ht="39.9" customHeight="1" x14ac:dyDescent="0.3">
      <c r="A5" s="57" t="s">
        <v>9</v>
      </c>
      <c r="B5" s="57" t="s">
        <v>28</v>
      </c>
      <c r="C5" s="57" t="s">
        <v>21</v>
      </c>
      <c r="D5" s="57" t="s">
        <v>16</v>
      </c>
      <c r="E5" s="57" t="s">
        <v>43</v>
      </c>
      <c r="F5" s="57" t="s">
        <v>30</v>
      </c>
      <c r="G5" s="57" t="s">
        <v>3</v>
      </c>
      <c r="H5" s="57" t="s">
        <v>48</v>
      </c>
      <c r="I5" s="57" t="s">
        <v>17</v>
      </c>
      <c r="J5" s="57" t="s">
        <v>20</v>
      </c>
      <c r="K5" s="57" t="s">
        <v>15</v>
      </c>
      <c r="L5" s="57" t="s">
        <v>54</v>
      </c>
      <c r="M5" s="55" t="s">
        <v>52</v>
      </c>
      <c r="N5" s="56"/>
      <c r="O5" s="57" t="s">
        <v>107</v>
      </c>
      <c r="P5" s="59" t="s">
        <v>6</v>
      </c>
      <c r="Q5" s="80" t="s">
        <v>64</v>
      </c>
      <c r="R5" s="75" t="s">
        <v>100</v>
      </c>
      <c r="S5" s="75"/>
      <c r="T5" s="75"/>
      <c r="U5" s="75"/>
      <c r="V5" s="28"/>
    </row>
    <row r="6" spans="1:22" ht="39.9" customHeight="1" x14ac:dyDescent="0.3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7" t="s">
        <v>5</v>
      </c>
      <c r="N6" s="7" t="s">
        <v>62</v>
      </c>
      <c r="O6" s="58"/>
      <c r="P6" s="60"/>
      <c r="Q6" s="81"/>
      <c r="R6" s="29" t="s">
        <v>102</v>
      </c>
      <c r="S6" s="29" t="s">
        <v>99</v>
      </c>
      <c r="T6" s="30" t="s">
        <v>97</v>
      </c>
      <c r="U6" s="31" t="s">
        <v>98</v>
      </c>
    </row>
    <row r="7" spans="1:22" hidden="1" x14ac:dyDescent="0.3">
      <c r="A7" t="s">
        <v>47</v>
      </c>
      <c r="H7" t="s">
        <v>27</v>
      </c>
      <c r="I7" s="22" t="s">
        <v>2</v>
      </c>
      <c r="J7" t="s">
        <v>8</v>
      </c>
      <c r="K7" t="s">
        <v>44</v>
      </c>
      <c r="L7" t="s">
        <v>38</v>
      </c>
      <c r="M7" t="s">
        <v>22</v>
      </c>
      <c r="N7" t="s">
        <v>37</v>
      </c>
      <c r="O7" t="s">
        <v>57</v>
      </c>
      <c r="P7" s="14" t="s">
        <v>45</v>
      </c>
      <c r="Q7" t="s">
        <v>1</v>
      </c>
      <c r="R7" s="32"/>
      <c r="S7" s="32"/>
      <c r="T7" s="33"/>
      <c r="U7" s="32"/>
    </row>
    <row r="8" spans="1:22" ht="24.9" customHeight="1" x14ac:dyDescent="0.3">
      <c r="A8" s="1"/>
      <c r="B8" s="1"/>
      <c r="C8" s="1" t="s">
        <v>25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5"/>
      <c r="Q8" s="17"/>
      <c r="R8" s="34"/>
      <c r="S8" s="1"/>
      <c r="T8" s="1"/>
      <c r="U8" s="1"/>
    </row>
    <row r="9" spans="1:22" ht="31.2" x14ac:dyDescent="0.3">
      <c r="A9" s="3" t="s">
        <v>33</v>
      </c>
      <c r="B9" s="3" t="s">
        <v>51</v>
      </c>
      <c r="C9" s="5" t="s">
        <v>65</v>
      </c>
      <c r="D9" s="3" t="s">
        <v>51</v>
      </c>
      <c r="E9" s="77" t="s">
        <v>66</v>
      </c>
      <c r="F9" s="11">
        <v>475</v>
      </c>
      <c r="G9" s="3" t="s">
        <v>39</v>
      </c>
      <c r="H9" s="3">
        <v>230781</v>
      </c>
      <c r="I9" s="23" t="s">
        <v>72</v>
      </c>
      <c r="J9" s="3">
        <v>0.16</v>
      </c>
      <c r="K9" s="3" t="s">
        <v>73</v>
      </c>
      <c r="L9" s="3" t="s">
        <v>51</v>
      </c>
      <c r="M9" s="8">
        <v>18.7</v>
      </c>
      <c r="N9" s="9" t="s">
        <v>39</v>
      </c>
      <c r="O9" s="3" t="s">
        <v>90</v>
      </c>
      <c r="P9" s="16">
        <v>18.7</v>
      </c>
      <c r="Q9" s="18" t="s">
        <v>51</v>
      </c>
      <c r="R9" s="48">
        <v>8.6999999999999993</v>
      </c>
      <c r="S9" s="36">
        <v>8.5</v>
      </c>
      <c r="T9" s="37">
        <f>R9/S9</f>
        <v>1.0235294117647058</v>
      </c>
      <c r="U9" s="35">
        <f t="shared" ref="U9:U19" si="0">P9*T9</f>
        <v>19.139999999999997</v>
      </c>
    </row>
    <row r="10" spans="1:22" ht="15.6" x14ac:dyDescent="0.3">
      <c r="A10" s="3" t="s">
        <v>58</v>
      </c>
      <c r="B10" s="3" t="s">
        <v>51</v>
      </c>
      <c r="C10" s="5" t="s">
        <v>46</v>
      </c>
      <c r="D10" s="3" t="s">
        <v>51</v>
      </c>
      <c r="E10" s="78"/>
      <c r="F10" s="11">
        <v>3800</v>
      </c>
      <c r="G10" s="3" t="s">
        <v>39</v>
      </c>
      <c r="H10" s="3">
        <v>202495</v>
      </c>
      <c r="I10" s="23" t="s">
        <v>77</v>
      </c>
      <c r="J10" s="3">
        <v>1.2</v>
      </c>
      <c r="K10" s="3" t="s">
        <v>73</v>
      </c>
      <c r="L10" s="3"/>
      <c r="M10" s="8">
        <v>19.21</v>
      </c>
      <c r="N10" s="9" t="s">
        <v>39</v>
      </c>
      <c r="O10" s="3" t="s">
        <v>89</v>
      </c>
      <c r="P10" s="16">
        <v>19.21</v>
      </c>
      <c r="Q10" s="18" t="s">
        <v>51</v>
      </c>
      <c r="R10" s="48">
        <v>12</v>
      </c>
      <c r="S10" s="36">
        <v>11.3</v>
      </c>
      <c r="T10" s="37">
        <f t="shared" ref="T10:T19" si="1">R10/S10</f>
        <v>1.0619469026548671</v>
      </c>
      <c r="U10" s="35">
        <f t="shared" si="0"/>
        <v>20.399999999999999</v>
      </c>
    </row>
    <row r="11" spans="1:22" ht="31.2" x14ac:dyDescent="0.3">
      <c r="A11" s="3" t="s">
        <v>18</v>
      </c>
      <c r="B11" s="3" t="s">
        <v>51</v>
      </c>
      <c r="C11" s="5" t="s">
        <v>56</v>
      </c>
      <c r="D11" s="10" t="s">
        <v>31</v>
      </c>
      <c r="E11" s="78"/>
      <c r="F11" s="11">
        <v>1249.25</v>
      </c>
      <c r="G11" s="3" t="s">
        <v>39</v>
      </c>
      <c r="H11" s="3">
        <v>301350</v>
      </c>
      <c r="I11" s="23" t="s">
        <v>76</v>
      </c>
      <c r="J11" s="3">
        <v>0.6</v>
      </c>
      <c r="K11" s="3" t="s">
        <v>73</v>
      </c>
      <c r="L11" s="3" t="s">
        <v>31</v>
      </c>
      <c r="M11" s="8">
        <v>13.14</v>
      </c>
      <c r="N11" s="9" t="s">
        <v>39</v>
      </c>
      <c r="O11" s="3" t="s">
        <v>78</v>
      </c>
      <c r="P11" s="16">
        <v>13.14</v>
      </c>
      <c r="Q11" s="19"/>
      <c r="R11" s="48">
        <v>8.5</v>
      </c>
      <c r="S11" s="36">
        <v>7</v>
      </c>
      <c r="T11" s="37">
        <f t="shared" si="1"/>
        <v>1.2142857142857142</v>
      </c>
      <c r="U11" s="35">
        <f t="shared" si="0"/>
        <v>15.955714285714285</v>
      </c>
    </row>
    <row r="12" spans="1:22" ht="31.2" x14ac:dyDescent="0.3">
      <c r="A12" s="3" t="s">
        <v>26</v>
      </c>
      <c r="B12" s="3" t="s">
        <v>51</v>
      </c>
      <c r="C12" s="5" t="s">
        <v>13</v>
      </c>
      <c r="D12" s="3" t="s">
        <v>51</v>
      </c>
      <c r="E12" s="78"/>
      <c r="F12" s="11">
        <v>570</v>
      </c>
      <c r="G12" s="3" t="s">
        <v>39</v>
      </c>
      <c r="H12" s="3">
        <v>402334</v>
      </c>
      <c r="I12" s="23" t="s">
        <v>104</v>
      </c>
      <c r="J12" s="3">
        <v>0.12</v>
      </c>
      <c r="K12" s="3" t="s">
        <v>73</v>
      </c>
      <c r="L12" s="3"/>
      <c r="M12" s="8">
        <v>13.8</v>
      </c>
      <c r="N12" s="9" t="s">
        <v>39</v>
      </c>
      <c r="O12" s="3" t="s">
        <v>78</v>
      </c>
      <c r="P12" s="16">
        <v>13.8</v>
      </c>
      <c r="Q12" s="18" t="s">
        <v>51</v>
      </c>
      <c r="R12" s="48">
        <v>14</v>
      </c>
      <c r="S12" s="36">
        <v>12.7</v>
      </c>
      <c r="T12" s="37">
        <f t="shared" si="1"/>
        <v>1.1023622047244095</v>
      </c>
      <c r="U12" s="35">
        <f t="shared" si="0"/>
        <v>15.212598425196852</v>
      </c>
    </row>
    <row r="13" spans="1:22" ht="15.6" x14ac:dyDescent="0.3">
      <c r="A13" s="3" t="s">
        <v>59</v>
      </c>
      <c r="B13" s="3" t="s">
        <v>51</v>
      </c>
      <c r="C13" s="5" t="s">
        <v>50</v>
      </c>
      <c r="D13" s="3" t="s">
        <v>51</v>
      </c>
      <c r="E13" s="78"/>
      <c r="F13" s="11">
        <v>1140</v>
      </c>
      <c r="G13" s="3" t="s">
        <v>39</v>
      </c>
      <c r="H13" s="3">
        <v>230778</v>
      </c>
      <c r="I13" s="23" t="s">
        <v>84</v>
      </c>
      <c r="J13" s="3">
        <v>0.4</v>
      </c>
      <c r="K13" s="3" t="s">
        <v>73</v>
      </c>
      <c r="L13" s="3"/>
      <c r="M13" s="8">
        <v>17.920000000000002</v>
      </c>
      <c r="N13" s="9" t="s">
        <v>39</v>
      </c>
      <c r="O13" s="3" t="s">
        <v>78</v>
      </c>
      <c r="P13" s="16">
        <v>17.920000000000002</v>
      </c>
      <c r="Q13" s="18" t="s">
        <v>51</v>
      </c>
      <c r="R13" s="48">
        <v>11.6</v>
      </c>
      <c r="S13" s="36">
        <v>11.2</v>
      </c>
      <c r="T13" s="37">
        <f t="shared" si="1"/>
        <v>1.0357142857142858</v>
      </c>
      <c r="U13" s="35">
        <f t="shared" si="0"/>
        <v>18.560000000000002</v>
      </c>
    </row>
    <row r="14" spans="1:22" ht="15.6" x14ac:dyDescent="0.3">
      <c r="A14" s="3" t="s">
        <v>0</v>
      </c>
      <c r="B14" s="3" t="s">
        <v>51</v>
      </c>
      <c r="C14" s="5" t="s">
        <v>53</v>
      </c>
      <c r="D14" s="3" t="s">
        <v>51</v>
      </c>
      <c r="E14" s="78"/>
      <c r="F14" s="11">
        <v>2375</v>
      </c>
      <c r="G14" s="3" t="s">
        <v>39</v>
      </c>
      <c r="H14" s="3">
        <v>311544</v>
      </c>
      <c r="I14" s="23" t="s">
        <v>83</v>
      </c>
      <c r="J14" s="3">
        <v>1.7</v>
      </c>
      <c r="K14" s="3" t="s">
        <v>73</v>
      </c>
      <c r="L14" s="3"/>
      <c r="M14" s="8">
        <v>22.1</v>
      </c>
      <c r="N14" s="9" t="s">
        <v>39</v>
      </c>
      <c r="O14" s="3" t="s">
        <v>81</v>
      </c>
      <c r="P14" s="16">
        <v>22.1</v>
      </c>
      <c r="Q14" s="18" t="s">
        <v>51</v>
      </c>
      <c r="R14" s="48">
        <v>12</v>
      </c>
      <c r="S14" s="36">
        <v>19.2</v>
      </c>
      <c r="T14" s="37">
        <f t="shared" si="1"/>
        <v>0.625</v>
      </c>
      <c r="U14" s="35">
        <f t="shared" si="0"/>
        <v>13.8125</v>
      </c>
    </row>
    <row r="15" spans="1:22" ht="15.6" x14ac:dyDescent="0.3">
      <c r="A15" s="3" t="s">
        <v>12</v>
      </c>
      <c r="B15" s="3" t="s">
        <v>51</v>
      </c>
      <c r="C15" s="5" t="s">
        <v>14</v>
      </c>
      <c r="D15" s="3" t="s">
        <v>51</v>
      </c>
      <c r="E15" s="78"/>
      <c r="F15" s="11">
        <v>2850</v>
      </c>
      <c r="G15" s="3" t="s">
        <v>39</v>
      </c>
      <c r="H15" s="3"/>
      <c r="I15" s="23" t="s">
        <v>75</v>
      </c>
      <c r="J15" s="3"/>
      <c r="K15" s="3" t="s">
        <v>73</v>
      </c>
      <c r="L15" s="3"/>
      <c r="M15" s="61">
        <v>13</v>
      </c>
      <c r="N15" s="63" t="s">
        <v>39</v>
      </c>
      <c r="O15" s="65" t="s">
        <v>95</v>
      </c>
      <c r="P15" s="82">
        <v>13</v>
      </c>
      <c r="Q15" s="84" t="s">
        <v>92</v>
      </c>
      <c r="R15" s="38"/>
      <c r="S15" s="36"/>
      <c r="T15" s="37"/>
      <c r="U15" s="35"/>
    </row>
    <row r="16" spans="1:22" ht="15.6" x14ac:dyDescent="0.3">
      <c r="A16" s="3"/>
      <c r="B16" s="3"/>
      <c r="C16" s="5"/>
      <c r="D16" s="3"/>
      <c r="E16" s="78"/>
      <c r="F16" s="11"/>
      <c r="G16" s="3"/>
      <c r="H16" s="20">
        <v>432535</v>
      </c>
      <c r="I16" s="21" t="s">
        <v>103</v>
      </c>
      <c r="J16" s="3"/>
      <c r="K16" s="3" t="s">
        <v>73</v>
      </c>
      <c r="L16" s="3"/>
      <c r="M16" s="62"/>
      <c r="N16" s="64"/>
      <c r="O16" s="66"/>
      <c r="P16" s="83"/>
      <c r="Q16" s="85"/>
      <c r="R16" s="38"/>
      <c r="S16" s="36"/>
      <c r="T16" s="37"/>
      <c r="U16" s="35">
        <v>13</v>
      </c>
    </row>
    <row r="17" spans="1:21" ht="15.6" x14ac:dyDescent="0.3">
      <c r="A17" s="3" t="s">
        <v>32</v>
      </c>
      <c r="B17" s="3" t="s">
        <v>51</v>
      </c>
      <c r="C17" s="5" t="s">
        <v>4</v>
      </c>
      <c r="D17" s="3" t="s">
        <v>51</v>
      </c>
      <c r="E17" s="78"/>
      <c r="F17" s="11">
        <v>1425</v>
      </c>
      <c r="G17" s="3" t="s">
        <v>39</v>
      </c>
      <c r="H17" s="3">
        <v>980904</v>
      </c>
      <c r="I17" s="23" t="s">
        <v>80</v>
      </c>
      <c r="J17" s="3">
        <v>0.14000000000000001</v>
      </c>
      <c r="K17" s="3" t="s">
        <v>73</v>
      </c>
      <c r="L17" s="3"/>
      <c r="M17" s="8">
        <v>27.54</v>
      </c>
      <c r="N17" s="9" t="s">
        <v>39</v>
      </c>
      <c r="O17" s="3" t="s">
        <v>79</v>
      </c>
      <c r="P17" s="16">
        <v>27.54</v>
      </c>
      <c r="Q17" s="18" t="s">
        <v>51</v>
      </c>
      <c r="R17" s="48">
        <v>18.7</v>
      </c>
      <c r="S17" s="36">
        <v>14.4</v>
      </c>
      <c r="T17" s="37">
        <f t="shared" si="1"/>
        <v>1.2986111111111109</v>
      </c>
      <c r="U17" s="35">
        <f t="shared" si="0"/>
        <v>35.763749999999995</v>
      </c>
    </row>
    <row r="18" spans="1:21" ht="31.2" x14ac:dyDescent="0.3">
      <c r="A18" s="3" t="s">
        <v>19</v>
      </c>
      <c r="B18" s="3" t="s">
        <v>51</v>
      </c>
      <c r="C18" s="5" t="s">
        <v>49</v>
      </c>
      <c r="D18" s="3" t="s">
        <v>51</v>
      </c>
      <c r="E18" s="78"/>
      <c r="F18" s="11">
        <v>1425</v>
      </c>
      <c r="G18" s="3" t="s">
        <v>39</v>
      </c>
      <c r="H18" s="3">
        <v>432136</v>
      </c>
      <c r="I18" s="23" t="s">
        <v>68</v>
      </c>
      <c r="J18" s="3">
        <v>0.1</v>
      </c>
      <c r="K18" s="3" t="s">
        <v>73</v>
      </c>
      <c r="L18" s="3"/>
      <c r="M18" s="8">
        <v>14.56</v>
      </c>
      <c r="N18" s="9" t="s">
        <v>39</v>
      </c>
      <c r="O18" s="3" t="s">
        <v>78</v>
      </c>
      <c r="P18" s="16">
        <v>14.56</v>
      </c>
      <c r="Q18" s="18" t="s">
        <v>51</v>
      </c>
      <c r="R18" s="48">
        <v>10.5</v>
      </c>
      <c r="S18" s="36">
        <v>11.3</v>
      </c>
      <c r="T18" s="37">
        <f t="shared" si="1"/>
        <v>0.92920353982300874</v>
      </c>
      <c r="U18" s="35">
        <f t="shared" si="0"/>
        <v>13.529203539823008</v>
      </c>
    </row>
    <row r="19" spans="1:21" ht="15.6" x14ac:dyDescent="0.3">
      <c r="A19" s="3" t="s">
        <v>10</v>
      </c>
      <c r="B19" s="3" t="s">
        <v>51</v>
      </c>
      <c r="C19" s="5" t="s">
        <v>60</v>
      </c>
      <c r="D19" s="3" t="s">
        <v>51</v>
      </c>
      <c r="E19" s="79"/>
      <c r="F19" s="11">
        <v>38</v>
      </c>
      <c r="G19" s="3" t="s">
        <v>39</v>
      </c>
      <c r="H19" s="3">
        <v>202491</v>
      </c>
      <c r="I19" s="23" t="s">
        <v>82</v>
      </c>
      <c r="J19" s="3">
        <v>3.5</v>
      </c>
      <c r="K19" s="3" t="s">
        <v>73</v>
      </c>
      <c r="L19" s="3"/>
      <c r="M19" s="8">
        <v>22</v>
      </c>
      <c r="N19" s="9" t="s">
        <v>39</v>
      </c>
      <c r="O19" s="3" t="s">
        <v>85</v>
      </c>
      <c r="P19" s="16">
        <v>22</v>
      </c>
      <c r="Q19" s="18" t="s">
        <v>51</v>
      </c>
      <c r="R19" s="48">
        <v>20</v>
      </c>
      <c r="S19" s="36">
        <v>22</v>
      </c>
      <c r="T19" s="37">
        <f t="shared" si="1"/>
        <v>0.90909090909090906</v>
      </c>
      <c r="U19" s="35">
        <f t="shared" si="0"/>
        <v>20</v>
      </c>
    </row>
    <row r="20" spans="1:21" ht="24.9" customHeight="1" x14ac:dyDescent="0.3">
      <c r="A20" s="1"/>
      <c r="B20" s="1"/>
      <c r="C20" s="1" t="s">
        <v>36</v>
      </c>
      <c r="D20" s="1"/>
      <c r="E20" s="1"/>
      <c r="F20" s="12"/>
      <c r="G20" s="1"/>
      <c r="H20" s="1"/>
      <c r="I20" s="1"/>
      <c r="J20" s="1"/>
      <c r="K20" s="1"/>
      <c r="L20" s="1"/>
      <c r="M20" s="1"/>
      <c r="N20" s="1"/>
      <c r="O20" s="1"/>
      <c r="P20" s="15"/>
      <c r="Q20" s="17"/>
      <c r="R20" s="39"/>
      <c r="S20" s="40"/>
      <c r="T20" s="40"/>
      <c r="U20" s="41"/>
    </row>
    <row r="21" spans="1:21" ht="31.2" x14ac:dyDescent="0.3">
      <c r="A21" s="3" t="s">
        <v>24</v>
      </c>
      <c r="B21" s="3" t="s">
        <v>51</v>
      </c>
      <c r="C21" s="5" t="s">
        <v>41</v>
      </c>
      <c r="D21" s="3" t="s">
        <v>51</v>
      </c>
      <c r="E21" s="77" t="s">
        <v>66</v>
      </c>
      <c r="F21" s="11">
        <v>76</v>
      </c>
      <c r="G21" s="3" t="s">
        <v>39</v>
      </c>
      <c r="H21" s="3">
        <v>311564</v>
      </c>
      <c r="I21" s="23" t="s">
        <v>69</v>
      </c>
      <c r="J21" s="3">
        <v>2</v>
      </c>
      <c r="K21" s="27" t="s">
        <v>86</v>
      </c>
      <c r="L21" s="3"/>
      <c r="M21" s="8">
        <v>17</v>
      </c>
      <c r="N21" s="9" t="s">
        <v>39</v>
      </c>
      <c r="O21" s="3" t="s">
        <v>74</v>
      </c>
      <c r="P21" s="16">
        <v>17</v>
      </c>
      <c r="Q21" s="18" t="s">
        <v>94</v>
      </c>
      <c r="R21" s="48">
        <v>17</v>
      </c>
      <c r="S21" s="36">
        <v>17</v>
      </c>
      <c r="T21" s="37">
        <f t="shared" ref="T21:T23" si="2">R21/S21</f>
        <v>1</v>
      </c>
      <c r="U21" s="35">
        <f>P21*T21</f>
        <v>17</v>
      </c>
    </row>
    <row r="22" spans="1:21" ht="15.6" x14ac:dyDescent="0.3">
      <c r="A22" s="3" t="s">
        <v>63</v>
      </c>
      <c r="B22" s="3" t="s">
        <v>51</v>
      </c>
      <c r="C22" s="5" t="s">
        <v>61</v>
      </c>
      <c r="D22" s="3" t="s">
        <v>51</v>
      </c>
      <c r="E22" s="78"/>
      <c r="F22" s="11">
        <v>665</v>
      </c>
      <c r="G22" s="3" t="s">
        <v>39</v>
      </c>
      <c r="H22" s="3">
        <v>235863</v>
      </c>
      <c r="I22" s="23" t="s">
        <v>70</v>
      </c>
      <c r="J22" s="3">
        <v>5</v>
      </c>
      <c r="K22" s="27" t="s">
        <v>87</v>
      </c>
      <c r="L22" s="3"/>
      <c r="M22" s="8">
        <v>5.25</v>
      </c>
      <c r="N22" s="9" t="s">
        <v>39</v>
      </c>
      <c r="O22" s="3" t="s">
        <v>91</v>
      </c>
      <c r="P22" s="16">
        <v>5.25</v>
      </c>
      <c r="Q22" s="46" t="s">
        <v>101</v>
      </c>
      <c r="R22" s="42"/>
      <c r="S22" s="43"/>
      <c r="T22" s="44"/>
      <c r="U22" s="45">
        <v>5.25</v>
      </c>
    </row>
    <row r="23" spans="1:21" ht="31.2" x14ac:dyDescent="0.3">
      <c r="A23" s="3" t="s">
        <v>55</v>
      </c>
      <c r="B23" s="3" t="s">
        <v>51</v>
      </c>
      <c r="C23" s="5" t="s">
        <v>11</v>
      </c>
      <c r="D23" s="3" t="s">
        <v>51</v>
      </c>
      <c r="E23" s="78"/>
      <c r="F23" s="11">
        <v>4750</v>
      </c>
      <c r="G23" s="3" t="s">
        <v>39</v>
      </c>
      <c r="H23" s="3">
        <v>998973</v>
      </c>
      <c r="I23" s="23" t="s">
        <v>71</v>
      </c>
      <c r="J23" s="3">
        <v>2</v>
      </c>
      <c r="K23" s="27" t="s">
        <v>88</v>
      </c>
      <c r="L23" s="3" t="s">
        <v>31</v>
      </c>
      <c r="M23" s="8">
        <v>3.18</v>
      </c>
      <c r="N23" s="9" t="s">
        <v>39</v>
      </c>
      <c r="O23" s="3" t="s">
        <v>74</v>
      </c>
      <c r="P23" s="16">
        <v>3.18</v>
      </c>
      <c r="Q23" s="18"/>
      <c r="R23" s="47">
        <v>2.7</v>
      </c>
      <c r="S23" s="36">
        <v>2.5499999999999998</v>
      </c>
      <c r="T23" s="37">
        <f t="shared" si="2"/>
        <v>1.0588235294117649</v>
      </c>
      <c r="U23" s="35">
        <f>P23*T23</f>
        <v>3.3670588235294128</v>
      </c>
    </row>
    <row r="24" spans="1:21" ht="31.2" x14ac:dyDescent="0.3">
      <c r="A24" s="3" t="s">
        <v>35</v>
      </c>
      <c r="B24" s="3" t="s">
        <v>51</v>
      </c>
      <c r="C24" s="5" t="s">
        <v>11</v>
      </c>
      <c r="D24" s="6" t="s">
        <v>42</v>
      </c>
      <c r="E24" s="79"/>
      <c r="F24" s="11">
        <v>380</v>
      </c>
      <c r="G24" s="3" t="s">
        <v>39</v>
      </c>
      <c r="H24" s="3">
        <v>401983</v>
      </c>
      <c r="I24" s="23" t="s">
        <v>96</v>
      </c>
      <c r="J24" s="3">
        <v>2</v>
      </c>
      <c r="K24" s="27" t="s">
        <v>88</v>
      </c>
      <c r="L24" s="3" t="s">
        <v>42</v>
      </c>
      <c r="M24" s="8">
        <v>8.5</v>
      </c>
      <c r="N24" s="9" t="s">
        <v>39</v>
      </c>
      <c r="O24" s="3" t="s">
        <v>74</v>
      </c>
      <c r="P24" s="16">
        <v>8.5</v>
      </c>
      <c r="Q24" s="18" t="s">
        <v>93</v>
      </c>
      <c r="R24" s="42"/>
      <c r="S24" s="43"/>
      <c r="T24" s="44"/>
      <c r="U24" s="45">
        <v>8.5</v>
      </c>
    </row>
    <row r="25" spans="1:21" x14ac:dyDescent="0.3">
      <c r="U25" s="26"/>
    </row>
    <row r="26" spans="1:21" ht="15.6" x14ac:dyDescent="0.3">
      <c r="H26" s="2" t="s">
        <v>23</v>
      </c>
      <c r="O26" s="49" t="s">
        <v>106</v>
      </c>
      <c r="P26" s="50"/>
    </row>
    <row r="27" spans="1:21" ht="15.6" x14ac:dyDescent="0.3">
      <c r="H27" s="4" t="s">
        <v>34</v>
      </c>
      <c r="L27" s="13">
        <v>0.2</v>
      </c>
      <c r="O27" s="51"/>
      <c r="P27" s="52"/>
    </row>
    <row r="28" spans="1:21" ht="15.6" x14ac:dyDescent="0.3">
      <c r="H28" s="4" t="s">
        <v>7</v>
      </c>
      <c r="O28" s="51"/>
      <c r="P28" s="52"/>
    </row>
    <row r="29" spans="1:21" x14ac:dyDescent="0.3">
      <c r="O29" s="53"/>
      <c r="P29" s="54"/>
    </row>
  </sheetData>
  <mergeCells count="29">
    <mergeCell ref="R5:U5"/>
    <mergeCell ref="R4:U4"/>
    <mergeCell ref="E9:E19"/>
    <mergeCell ref="E21:E24"/>
    <mergeCell ref="Q5:Q6"/>
    <mergeCell ref="P15:P16"/>
    <mergeCell ref="Q15:Q16"/>
    <mergeCell ref="B2:Q2"/>
    <mergeCell ref="B4:G4"/>
    <mergeCell ref="H4:Q4"/>
    <mergeCell ref="G5:G6"/>
    <mergeCell ref="H5:H6"/>
    <mergeCell ref="I5:I6"/>
    <mergeCell ref="J5:J6"/>
    <mergeCell ref="K5:K6"/>
    <mergeCell ref="L5:L6"/>
    <mergeCell ref="F5:F6"/>
    <mergeCell ref="O26:P29"/>
    <mergeCell ref="M5:N5"/>
    <mergeCell ref="O5:O6"/>
    <mergeCell ref="P5:P6"/>
    <mergeCell ref="A5:A6"/>
    <mergeCell ref="B5:B6"/>
    <mergeCell ref="C5:C6"/>
    <mergeCell ref="D5:D6"/>
    <mergeCell ref="E5:E6"/>
    <mergeCell ref="M15:M16"/>
    <mergeCell ref="N15:N16"/>
    <mergeCell ref="O15:O16"/>
  </mergeCells>
  <pageMargins left="0.25" right="0.25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Consultation</vt:lpstr>
      <vt:lpstr>Consultation!Zone_d_impression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GRPMT DE COMMANDE DES CERCLES MIXTES DE LA GEND</dc:title>
  <dc:creator>VICI Restauration</dc:creator>
  <cp:lastModifiedBy>Angelmann Myriam</cp:lastModifiedBy>
  <cp:lastPrinted>2024-09-13T12:07:35Z</cp:lastPrinted>
  <dcterms:created xsi:type="dcterms:W3CDTF">2023-12-12T15:38:01Z</dcterms:created>
  <dcterms:modified xsi:type="dcterms:W3CDTF">2024-11-22T08:48:42Z</dcterms:modified>
</cp:coreProperties>
</file>